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'barform04'!$A$1:$K$82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/>
</workbook>
</file>

<file path=xl/sharedStrings.xml><?xml version="1.0" encoding="utf-8"?>
<sst xmlns="http://schemas.openxmlformats.org/spreadsheetml/2006/main" count="134" uniqueCount="118">
  <si>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</si>
  <si>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</si>
  <si>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</si>
  <si>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</si>
  <si>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</si>
  <si>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</si>
  <si>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</si>
  <si>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</si>
  <si>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</si>
  <si>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</si>
  <si>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</si>
  <si>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</si>
  <si>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</si>
  <si>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</si>
  <si>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</si>
  <si>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</si>
  <si>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</si>
  <si>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</si>
  <si>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</si>
  <si>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</si>
  <si>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</si>
  <si>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</si>
  <si>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</si>
  <si>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</si>
  <si>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</si>
  <si>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</si>
  <si>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</si>
  <si>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</si>
  <si>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</si>
  <si>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</si>
  <si>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</si>
  <si>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</si>
  <si>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</si>
  <si>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</si>
  <si>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</si>
  <si>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</si>
  <si>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</si>
  <si>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</si>
  <si>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</si>
  <si>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</si>
  <si>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</si>
  <si>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</si>
  <si>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</si>
  <si>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</si>
  <si>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</si>
  <si>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</si>
  <si>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</si>
  <si>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</si>
  <si>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</si>
  <si>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</si>
  <si>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</si>
  <si>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</si>
  <si>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</si>
  <si>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</si>
  <si>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</si>
  <si>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</si>
  <si>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</si>
  <si>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</si>
  <si>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</si>
  <si>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</si>
  <si>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</si>
  <si>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</si>
  <si>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</si>
  <si>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</si>
  <si>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</si>
  <si>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</si>
  <si>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</si>
  <si>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</si>
  <si>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</si>
  <si>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</si>
  <si>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</si>
  <si>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</si>
  <si>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</si>
  <si>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</si>
  <si>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</si>
  <si>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</si>
  <si>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.</t>
  </si>
  <si>
    <t>X</t>
  </si>
  <si>
    <t>Career and Technical Programs/Carl Perkins</t>
  </si>
  <si>
    <t>Yvonne Lozano</t>
  </si>
  <si>
    <t>Gadsden Independent School District</t>
  </si>
  <si>
    <t>8602.24119</t>
  </si>
  <si>
    <t>01.3315</t>
  </si>
  <si>
    <t>01.6412</t>
  </si>
  <si>
    <t>01.4118</t>
  </si>
  <si>
    <t>May 13, 2004</t>
  </si>
  <si>
    <t>01.4113</t>
  </si>
  <si>
    <t>01.6411</t>
  </si>
  <si>
    <t>01.5113</t>
  </si>
  <si>
    <t>01.5114</t>
  </si>
  <si>
    <t>02.1211</t>
  </si>
  <si>
    <t>02.2111</t>
  </si>
  <si>
    <t>02.2112</t>
  </si>
  <si>
    <t>02.2212</t>
  </si>
  <si>
    <t>02.2211</t>
  </si>
  <si>
    <t>Software</t>
  </si>
  <si>
    <t>General Supplies/Materials</t>
  </si>
  <si>
    <t>Fixed Assets &gt; $1000</t>
  </si>
  <si>
    <t>Supply Assets &lt; $1000</t>
  </si>
  <si>
    <t>Contracted Services</t>
  </si>
  <si>
    <t>Employee Travel</t>
  </si>
  <si>
    <t>Employee Training</t>
  </si>
  <si>
    <t>Coordinator/Sub.  Mat. Spec.</t>
  </si>
  <si>
    <t>ERA @ 8.65%</t>
  </si>
  <si>
    <t>ERA-Retiree Health @ 1.0%</t>
  </si>
  <si>
    <t>FICA @ 6.20%</t>
  </si>
  <si>
    <t>Medicare @ 1.45%</t>
  </si>
  <si>
    <t>Software for GHS/STHS</t>
  </si>
  <si>
    <t>Instructional Materials for Car./Tech. Programs</t>
  </si>
  <si>
    <t>Equipment for GHS/STHS</t>
  </si>
  <si>
    <t>Professional Development</t>
  </si>
  <si>
    <t>Teacher Travel for Professional Devlopment</t>
  </si>
  <si>
    <t>Teacher Registration Costs for Prof. Dev.</t>
  </si>
  <si>
    <t>Coordinator/Sub. Material Specialist</t>
  </si>
  <si>
    <t>2004-2005</t>
  </si>
  <si>
    <t>July 1, 2004</t>
  </si>
  <si>
    <t>June 30, 2005</t>
  </si>
  <si>
    <t>(505) 882-6236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</si>
</sst>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9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37" fontId="5" fillId="0" borderId="26" xfId="0" applyNumberFormat="1" applyFont="1" applyBorder="1" applyAlignment="1" applyProtection="1">
      <alignment horizontal="center"/>
      <protection/>
    </xf>
    <xf numFmtId="37" fontId="5" fillId="0" borderId="25" xfId="0" applyNumberFormat="1" applyFont="1" applyBorder="1" applyAlignment="1" applyProtection="1">
      <alignment horizontal="center"/>
      <protection/>
    </xf>
    <xf numFmtId="37" fontId="5" fillId="0" borderId="27" xfId="0" applyFont="1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1">
      <selection activeCell="G33" sqref="G33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8"/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114</v>
      </c>
      <c r="F7" s="4"/>
      <c r="G7" s="4"/>
      <c r="H7" s="83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6" t="s">
        <v>77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72</v>
      </c>
      <c r="I10" s="85" t="s">
        <v>78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115</v>
      </c>
      <c r="C13" s="52" t="s">
        <v>22</v>
      </c>
      <c r="D13" s="8" t="s">
        <v>116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/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7">
        <v>205000</v>
      </c>
      <c r="E16" s="2"/>
      <c r="F16" s="7"/>
      <c r="G16" s="4"/>
      <c r="H16" s="117" t="s">
        <v>77</v>
      </c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84"/>
      <c r="I17" s="54" t="s">
        <v>29</v>
      </c>
      <c r="J17" s="4"/>
      <c r="K17" s="7"/>
      <c r="L17" s="4"/>
    </row>
    <row r="18" spans="1:12" ht="15.75">
      <c r="A18" s="42" t="s">
        <v>30</v>
      </c>
      <c r="B18" s="4"/>
      <c r="C18" s="4"/>
      <c r="D18" s="87"/>
      <c r="E18" s="4"/>
      <c r="F18" s="7"/>
      <c r="G18" s="4"/>
      <c r="H18" s="84"/>
      <c r="I18" s="54" t="s">
        <v>31</v>
      </c>
      <c r="J18" s="4"/>
      <c r="K18" s="7"/>
      <c r="L18" s="4"/>
    </row>
    <row r="19" spans="1:12" ht="15.75">
      <c r="A19" s="42" t="s">
        <v>32</v>
      </c>
      <c r="B19" s="4"/>
      <c r="C19" s="4"/>
      <c r="D19" s="88">
        <f>SUM(D15:D18)</f>
        <v>205000</v>
      </c>
      <c r="E19" s="4"/>
      <c r="F19" s="7"/>
      <c r="G19" s="4"/>
      <c r="H19" s="84"/>
      <c r="I19" s="54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73</v>
      </c>
      <c r="B21" s="5"/>
      <c r="C21" s="5"/>
      <c r="D21" s="89">
        <f>D19</f>
        <v>205000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74</v>
      </c>
      <c r="B23" s="86" t="s">
        <v>80</v>
      </c>
      <c r="C23" s="86"/>
      <c r="D23" s="90" t="s">
        <v>71</v>
      </c>
      <c r="E23" s="86" t="s">
        <v>79</v>
      </c>
      <c r="F23" s="86"/>
      <c r="G23" s="86"/>
      <c r="H23" s="4"/>
      <c r="I23" s="4" t="s">
        <v>75</v>
      </c>
      <c r="J23" s="118" t="s">
        <v>117</v>
      </c>
      <c r="K23" s="86"/>
      <c r="L23" s="4"/>
    </row>
    <row r="24" spans="1:12" ht="16.5" thickBot="1">
      <c r="A24" s="3"/>
      <c r="B24" s="57" t="s">
        <v>34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35</v>
      </c>
      <c r="B25" s="59" t="s">
        <v>36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37</v>
      </c>
      <c r="B26" s="38" t="s">
        <v>38</v>
      </c>
      <c r="C26" s="34"/>
      <c r="D26" s="35"/>
      <c r="E26" s="38" t="s">
        <v>39</v>
      </c>
      <c r="F26" s="35"/>
      <c r="G26" s="38" t="s">
        <v>40</v>
      </c>
      <c r="H26" s="34"/>
      <c r="I26" s="38" t="s">
        <v>41</v>
      </c>
      <c r="J26" s="34"/>
      <c r="K26" s="61" t="s">
        <v>42</v>
      </c>
      <c r="L26" s="2"/>
    </row>
    <row r="27" spans="1:12" ht="16.5" thickBot="1">
      <c r="A27" s="62" t="s">
        <v>43</v>
      </c>
      <c r="B27" s="63" t="s">
        <v>44</v>
      </c>
      <c r="C27" s="63" t="s">
        <v>45</v>
      </c>
      <c r="D27" s="64" t="s">
        <v>46</v>
      </c>
      <c r="E27" s="65" t="s">
        <v>47</v>
      </c>
      <c r="F27" s="36"/>
      <c r="G27" s="65" t="s">
        <v>48</v>
      </c>
      <c r="H27" s="37"/>
      <c r="I27" s="65" t="s">
        <v>47</v>
      </c>
      <c r="J27" s="37"/>
      <c r="K27" s="64" t="s">
        <v>49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81</v>
      </c>
      <c r="B29" s="94"/>
      <c r="C29" s="94" t="s">
        <v>86</v>
      </c>
      <c r="D29" s="94" t="s">
        <v>95</v>
      </c>
      <c r="E29" s="100">
        <v>0</v>
      </c>
      <c r="F29" s="101"/>
      <c r="G29" s="100">
        <v>18000</v>
      </c>
      <c r="H29" s="101"/>
      <c r="I29" s="109">
        <f>E29+G29</f>
        <v>18000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/>
      <c r="C31" s="94" t="s">
        <v>84</v>
      </c>
      <c r="D31" s="94" t="s">
        <v>96</v>
      </c>
      <c r="E31" s="100">
        <v>0</v>
      </c>
      <c r="F31" s="101"/>
      <c r="G31" s="100">
        <v>27066</v>
      </c>
      <c r="H31" s="101"/>
      <c r="I31" s="109">
        <f>E31+G31</f>
        <v>27066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/>
      <c r="C33" s="94" t="s">
        <v>87</v>
      </c>
      <c r="D33" s="94" t="s">
        <v>97</v>
      </c>
      <c r="E33" s="100">
        <v>0</v>
      </c>
      <c r="F33" s="101"/>
      <c r="G33" s="100">
        <v>90000</v>
      </c>
      <c r="H33" s="101"/>
      <c r="I33" s="109">
        <f>E33+G33</f>
        <v>90000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/>
      <c r="C35" s="94" t="s">
        <v>83</v>
      </c>
      <c r="D35" s="94" t="s">
        <v>98</v>
      </c>
      <c r="E35" s="100">
        <v>0</v>
      </c>
      <c r="F35" s="101"/>
      <c r="G35" s="100">
        <v>32000</v>
      </c>
      <c r="H35" s="101"/>
      <c r="I35" s="109">
        <f>E35+G35</f>
        <v>32000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/>
      <c r="C37" s="94" t="s">
        <v>82</v>
      </c>
      <c r="D37" s="94" t="s">
        <v>99</v>
      </c>
      <c r="E37" s="100">
        <v>0</v>
      </c>
      <c r="F37" s="101"/>
      <c r="G37" s="100">
        <v>5000</v>
      </c>
      <c r="H37" s="101"/>
      <c r="I37" s="109">
        <f>E37+G37</f>
        <v>5000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 t="s">
        <v>88</v>
      </c>
      <c r="D39" s="94" t="s">
        <v>100</v>
      </c>
      <c r="E39" s="100">
        <v>0</v>
      </c>
      <c r="F39" s="101"/>
      <c r="G39" s="100">
        <v>10000</v>
      </c>
      <c r="H39" s="101"/>
      <c r="I39" s="109">
        <f>E39+G39</f>
        <v>10000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 t="s">
        <v>89</v>
      </c>
      <c r="D41" s="94" t="s">
        <v>101</v>
      </c>
      <c r="E41" s="100">
        <v>0</v>
      </c>
      <c r="F41" s="101"/>
      <c r="G41" s="100">
        <v>15886</v>
      </c>
      <c r="H41" s="101"/>
      <c r="I41" s="109">
        <f>E41+G41</f>
        <v>15886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 t="s">
        <v>90</v>
      </c>
      <c r="D43" s="94" t="s">
        <v>102</v>
      </c>
      <c r="E43" s="100">
        <v>0</v>
      </c>
      <c r="F43" s="101"/>
      <c r="G43" s="100">
        <v>2500</v>
      </c>
      <c r="H43" s="101"/>
      <c r="I43" s="109">
        <f>E43+G43</f>
        <v>2500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 t="s">
        <v>91</v>
      </c>
      <c r="D45" s="94" t="s">
        <v>103</v>
      </c>
      <c r="E45" s="100">
        <v>0</v>
      </c>
      <c r="F45" s="101"/>
      <c r="G45" s="100">
        <v>217</v>
      </c>
      <c r="H45" s="101"/>
      <c r="I45" s="109">
        <f>E45+G45</f>
        <v>217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 t="s">
        <v>92</v>
      </c>
      <c r="D47" s="94" t="s">
        <v>104</v>
      </c>
      <c r="E47" s="100">
        <v>0</v>
      </c>
      <c r="F47" s="101"/>
      <c r="G47" s="100">
        <v>25</v>
      </c>
      <c r="H47" s="101"/>
      <c r="I47" s="109">
        <f>E47+G47</f>
        <v>25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 t="s">
        <v>94</v>
      </c>
      <c r="D49" s="94" t="s">
        <v>105</v>
      </c>
      <c r="E49" s="100">
        <v>0</v>
      </c>
      <c r="F49" s="101"/>
      <c r="G49" s="100">
        <v>155</v>
      </c>
      <c r="H49" s="101"/>
      <c r="I49" s="109">
        <f>E49+G49</f>
        <v>155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 t="s">
        <v>93</v>
      </c>
      <c r="D51" s="94" t="s">
        <v>106</v>
      </c>
      <c r="E51" s="100">
        <v>0</v>
      </c>
      <c r="F51" s="101"/>
      <c r="G51" s="100">
        <v>37</v>
      </c>
      <c r="H51" s="101"/>
      <c r="I51" s="109">
        <f>E51+G51</f>
        <v>37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50</v>
      </c>
      <c r="F57" s="108"/>
      <c r="G57" s="109">
        <f>SUM(G29:G55)</f>
        <v>200886</v>
      </c>
      <c r="H57" s="101"/>
      <c r="I57" s="4"/>
      <c r="J57" s="70" t="s">
        <v>51</v>
      </c>
      <c r="K57" s="71">
        <f>SUM(K29:K55)</f>
        <v>0</v>
      </c>
      <c r="L57" s="4"/>
    </row>
    <row r="58" spans="1:12" ht="15.75">
      <c r="A58" s="46" t="s">
        <v>52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53</v>
      </c>
      <c r="B59" s="5"/>
      <c r="C59" s="5"/>
      <c r="D59" s="5"/>
      <c r="E59" s="107" t="s">
        <v>54</v>
      </c>
      <c r="F59" s="108"/>
      <c r="G59" s="100">
        <v>4114</v>
      </c>
      <c r="H59" s="101"/>
      <c r="I59" s="4"/>
      <c r="J59" s="4"/>
      <c r="K59" s="4"/>
      <c r="L59" s="4"/>
    </row>
    <row r="60" spans="1:12" ht="15.75">
      <c r="A60" s="46" t="s">
        <v>55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85</v>
      </c>
      <c r="B61" s="4" t="s">
        <v>76</v>
      </c>
      <c r="C61" s="4"/>
      <c r="D61" s="4"/>
      <c r="E61" s="110" t="s">
        <v>56</v>
      </c>
      <c r="F61" s="111"/>
      <c r="G61" s="112">
        <f>G57+G59</f>
        <v>205000</v>
      </c>
      <c r="H61" s="104"/>
      <c r="I61" s="4"/>
      <c r="J61" s="4"/>
      <c r="K61" s="4"/>
      <c r="L61" s="4"/>
    </row>
    <row r="62" spans="1:12" ht="15.75">
      <c r="A62" s="46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58</v>
      </c>
      <c r="B65" s="4"/>
      <c r="C65" s="72" t="s">
        <v>59</v>
      </c>
      <c r="D65" s="5"/>
      <c r="E65" s="4"/>
      <c r="F65" s="4"/>
      <c r="G65" s="72" t="s">
        <v>58</v>
      </c>
      <c r="H65" s="4"/>
      <c r="I65" s="73" t="s">
        <v>59</v>
      </c>
      <c r="J65" s="4"/>
      <c r="K65" s="4"/>
      <c r="L65" s="4"/>
    </row>
    <row r="66" spans="1:12" ht="15.75">
      <c r="A66" s="114" t="s">
        <v>86</v>
      </c>
      <c r="B66" s="4"/>
      <c r="C66" s="66" t="s">
        <v>107</v>
      </c>
      <c r="D66" s="8"/>
      <c r="E66" s="4"/>
      <c r="F66" s="4"/>
      <c r="G66" s="114" t="s">
        <v>88</v>
      </c>
      <c r="H66" s="4"/>
      <c r="I66" s="66" t="s">
        <v>111</v>
      </c>
      <c r="J66" s="8"/>
      <c r="K66" s="8"/>
      <c r="L66" s="4"/>
    </row>
    <row r="67" spans="1:12" ht="15.75">
      <c r="A67" s="114" t="s">
        <v>84</v>
      </c>
      <c r="B67" s="4"/>
      <c r="C67" s="66" t="s">
        <v>108</v>
      </c>
      <c r="D67" s="8"/>
      <c r="E67" s="4"/>
      <c r="F67" s="4"/>
      <c r="G67" s="114" t="s">
        <v>89</v>
      </c>
      <c r="H67" s="4"/>
      <c r="I67" s="66" t="s">
        <v>112</v>
      </c>
      <c r="J67" s="8"/>
      <c r="K67" s="8"/>
      <c r="L67" s="4"/>
    </row>
    <row r="68" spans="1:12" ht="15.75">
      <c r="A68" s="114" t="s">
        <v>87</v>
      </c>
      <c r="B68" s="4"/>
      <c r="C68" s="66" t="s">
        <v>109</v>
      </c>
      <c r="D68" s="8"/>
      <c r="E68" s="4"/>
      <c r="F68" s="4"/>
      <c r="G68" s="114" t="s">
        <v>90</v>
      </c>
      <c r="H68" s="4"/>
      <c r="I68" s="66" t="s">
        <v>113</v>
      </c>
      <c r="J68" s="8"/>
      <c r="K68" s="8"/>
      <c r="L68" s="4"/>
    </row>
    <row r="69" spans="1:12" ht="15.75">
      <c r="A69" s="114" t="s">
        <v>83</v>
      </c>
      <c r="B69" s="4"/>
      <c r="C69" s="66" t="s">
        <v>108</v>
      </c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 t="s">
        <v>82</v>
      </c>
      <c r="B70" s="4"/>
      <c r="C70" s="66" t="s">
        <v>110</v>
      </c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60</v>
      </c>
      <c r="B73" s="26"/>
      <c r="C73" s="26"/>
      <c r="D73" s="27"/>
      <c r="E73" s="4"/>
      <c r="F73" s="4"/>
      <c r="G73" s="74" t="s">
        <v>61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75" t="s">
        <v>62</v>
      </c>
      <c r="B76" s="28"/>
      <c r="C76" s="28"/>
      <c r="D76" s="76" t="s">
        <v>63</v>
      </c>
      <c r="E76" s="77" t="s">
        <v>64</v>
      </c>
      <c r="F76" s="29"/>
      <c r="G76" s="75" t="s">
        <v>65</v>
      </c>
      <c r="H76" s="28"/>
      <c r="I76" s="28"/>
      <c r="J76" s="28"/>
      <c r="K76" s="78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/>
      <c r="J78" s="4"/>
      <c r="K78" s="7"/>
      <c r="L78" s="4"/>
    </row>
    <row r="79" spans="1:12" ht="15.75">
      <c r="A79" s="79" t="s">
        <v>67</v>
      </c>
      <c r="B79" s="30"/>
      <c r="C79" s="30"/>
      <c r="D79" s="80" t="s">
        <v>63</v>
      </c>
      <c r="E79" s="14"/>
      <c r="F79" s="14"/>
      <c r="G79" s="79" t="s">
        <v>68</v>
      </c>
      <c r="H79" s="30"/>
      <c r="I79" s="30"/>
      <c r="J79" s="30"/>
      <c r="K79" s="81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69</v>
      </c>
      <c r="B81" s="4"/>
      <c r="C81" s="4"/>
      <c r="D81" s="4"/>
      <c r="E81" s="4"/>
      <c r="F81" s="4"/>
      <c r="G81" s="4"/>
      <c r="H81" s="4"/>
      <c r="I81" s="47" t="s">
        <v>70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2004-05-05T01:04:49Z</cp:lastPrinted>
  <dcterms:created xsi:type="dcterms:W3CDTF">2003-11-20T18:30:41Z</dcterms:created>
  <dcterms:modified xsi:type="dcterms:W3CDTF">2004-05-05T15:38:23Z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-1627472878</vt:i4>
  </property>
  <property fmtid="{D5CDD505-2E9C-101B-9397-08002B2CF9AE}" pid="3" name="_EmailSubject">
    <vt:lpwstr>BAR's 5/13/04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PreviousAdHocReviewCycleID">
    <vt:i4>-6582216</vt:i4>
  </property>
  <property fmtid="{D5CDD505-2E9C-101B-9397-08002B2CF9AE}" pid="7" name="_ReviewingToolsShownOnce">
    <vt:lpwstr/>
  </property>
</Properties>
</file>